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s>
  <calcPr calcId="144525"/>
</workbook>
</file>

<file path=xl/sharedStrings.xml><?xml version="1.0" encoding="utf-8"?>
<sst xmlns="http://schemas.openxmlformats.org/spreadsheetml/2006/main" count="66">
  <si>
    <t>永川区教育事业单位面向2017年应届高校毕业生公开招聘教育事业单位工作人员总成绩及拟签订就业协议人员公示</t>
  </si>
  <si>
    <t>　　根据《永川区教育事业单位面向2017年应届高校毕业生公开招聘教育事业单位工作人员简章》规定，组织开展了专业科目测试和面试工作，并认真履行监督职责。现将考生总成绩及拟签订就业协议人员公布如下：</t>
  </si>
  <si>
    <t>考号</t>
  </si>
  <si>
    <t>报考单位</t>
  </si>
  <si>
    <t>报考岗位</t>
  </si>
  <si>
    <t>专业科目成绩</t>
  </si>
  <si>
    <t>面试
成绩</t>
  </si>
  <si>
    <t>总成绩</t>
  </si>
  <si>
    <t>是否签订就业协议</t>
  </si>
  <si>
    <t>备注</t>
  </si>
  <si>
    <t>永川中学</t>
  </si>
  <si>
    <t>教育科研</t>
  </si>
  <si>
    <t>是</t>
  </si>
  <si>
    <t>数学</t>
  </si>
  <si>
    <t>萱花中学</t>
  </si>
  <si>
    <t>生物</t>
  </si>
  <si>
    <t>历史</t>
  </si>
  <si>
    <t>北山中学</t>
  </si>
  <si>
    <t>语文</t>
  </si>
  <si>
    <t>重庆文理附中</t>
  </si>
  <si>
    <t>红星幼儿园</t>
  </si>
  <si>
    <t>学前教育</t>
  </si>
  <si>
    <t>永川九中</t>
  </si>
  <si>
    <t>美术</t>
  </si>
  <si>
    <t>缺考</t>
  </si>
  <si>
    <t>卧龙初中</t>
  </si>
  <si>
    <t>体育</t>
  </si>
  <si>
    <t>音乐</t>
  </si>
  <si>
    <t>上游小学</t>
  </si>
  <si>
    <t>科学</t>
  </si>
  <si>
    <t>红专小学</t>
  </si>
  <si>
    <t>计算机</t>
  </si>
  <si>
    <t>根据《永川区教育事业单位面向2017年应届高校毕业生公开招聘教育事业单位工作人员简章》规定：若考试考核总成绩出现并列时，则按学历、专业科目测试成绩、面试成绩高低顺序依次确定签约人选。</t>
  </si>
  <si>
    <t>汇龙小学</t>
  </si>
  <si>
    <t>神女湖小学</t>
  </si>
  <si>
    <t>望城路小学</t>
  </si>
  <si>
    <t>红河小学</t>
  </si>
  <si>
    <t>兴龙湖小学</t>
  </si>
  <si>
    <t>英语</t>
  </si>
  <si>
    <t>凤凰湖小学</t>
  </si>
  <si>
    <t>红旗小学</t>
  </si>
  <si>
    <t>大南小学</t>
  </si>
  <si>
    <t>萱花小学</t>
  </si>
  <si>
    <t>永红学校</t>
  </si>
  <si>
    <t>西北小学</t>
  </si>
  <si>
    <t>万寿小学</t>
  </si>
  <si>
    <t>青城路小学</t>
  </si>
  <si>
    <t>胜利小学</t>
  </si>
  <si>
    <t xml:space="preserve"> 南大街小学</t>
  </si>
  <si>
    <t>永钢明德小学</t>
  </si>
  <si>
    <t>南郊小学</t>
  </si>
  <si>
    <t>兴隆小学</t>
  </si>
  <si>
    <t>黄瓜山小学</t>
  </si>
  <si>
    <t>五洲小学</t>
  </si>
  <si>
    <r>
      <rPr>
        <sz val="10"/>
        <rFont val="宋体"/>
        <charset val="134"/>
      </rPr>
      <t>8</t>
    </r>
    <r>
      <rPr>
        <sz val="10"/>
        <rFont val="宋体"/>
        <charset val="134"/>
      </rPr>
      <t>3.67</t>
    </r>
  </si>
  <si>
    <t>83.4</t>
  </si>
  <si>
    <t>兴龙湖中学</t>
  </si>
  <si>
    <r>
      <rPr>
        <sz val="10"/>
        <rFont val="宋体"/>
        <charset val="134"/>
      </rPr>
      <t>9</t>
    </r>
    <r>
      <rPr>
        <sz val="10"/>
        <rFont val="宋体"/>
        <charset val="134"/>
      </rPr>
      <t>4.67</t>
    </r>
  </si>
  <si>
    <r>
      <rPr>
        <sz val="10"/>
        <rFont val="宋体"/>
        <charset val="134"/>
      </rPr>
      <t>8</t>
    </r>
    <r>
      <rPr>
        <sz val="10"/>
        <rFont val="宋体"/>
        <charset val="134"/>
      </rPr>
      <t>2</t>
    </r>
  </si>
  <si>
    <r>
      <rPr>
        <sz val="10"/>
        <rFont val="宋体"/>
        <charset val="134"/>
      </rPr>
      <t>9</t>
    </r>
    <r>
      <rPr>
        <sz val="10"/>
        <rFont val="宋体"/>
        <charset val="134"/>
      </rPr>
      <t>2.67</t>
    </r>
  </si>
  <si>
    <r>
      <rPr>
        <sz val="10"/>
        <rFont val="宋体"/>
        <charset val="134"/>
      </rPr>
      <t>8</t>
    </r>
    <r>
      <rPr>
        <sz val="10"/>
        <rFont val="宋体"/>
        <charset val="134"/>
      </rPr>
      <t>4</t>
    </r>
  </si>
  <si>
    <r>
      <rPr>
        <sz val="10"/>
        <rFont val="宋体"/>
        <charset val="134"/>
      </rPr>
      <t>9</t>
    </r>
    <r>
      <rPr>
        <sz val="10"/>
        <rFont val="宋体"/>
        <charset val="134"/>
      </rPr>
      <t>3.33</t>
    </r>
  </si>
  <si>
    <r>
      <rPr>
        <sz val="10"/>
        <rFont val="宋体"/>
        <charset val="134"/>
      </rPr>
      <t>8</t>
    </r>
    <r>
      <rPr>
        <sz val="10"/>
        <rFont val="宋体"/>
        <charset val="134"/>
      </rPr>
      <t>3</t>
    </r>
  </si>
  <si>
    <r>
      <rPr>
        <sz val="10"/>
        <rFont val="宋体"/>
        <charset val="134"/>
      </rPr>
      <t>8</t>
    </r>
    <r>
      <rPr>
        <sz val="10"/>
        <rFont val="宋体"/>
        <charset val="134"/>
      </rPr>
      <t>8</t>
    </r>
  </si>
  <si>
    <t>化学</t>
  </si>
  <si>
    <t>注：考试考核总成绩=专业科目测试成绩×60%+面试成绩×40%。</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</si>
</sst>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2"/>
      <name val="宋体"/>
      <charset val="134"/>
    </font>
    <font>
      <sz val="8"/>
      <name val="宋体"/>
      <charset val="134"/>
    </font>
    <font>
      <b/>
      <sz val="14"/>
      <name val="华文中宋"/>
      <charset val="134"/>
    </font>
    <font>
      <sz val="12"/>
      <name val="宋体"/>
      <charset val="134"/>
      <scheme val="minor"/>
    </font>
    <font>
      <sz val="10"/>
      <name val="宋体"/>
      <charset val="134"/>
    </font>
    <font>
      <sz val="10"/>
      <name val="宋体"/>
      <charset val="134"/>
      <scheme val="minor"/>
    </font>
    <font>
      <sz val="8"/>
      <color indexed="8"/>
      <name val="宋体"/>
      <charset val="134"/>
    </font>
    <font>
      <sz val="10"/>
      <color indexed="8"/>
      <name val="宋体"/>
      <charset val="134"/>
    </font>
    <font>
      <sz val="10"/>
      <color rgb="FFFF0000"/>
      <name val="宋体"/>
      <charset val="134"/>
    </font>
    <font>
      <sz val="10"/>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26"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8" applyNumberFormat="0" applyFont="0" applyAlignment="0" applyProtection="0">
      <alignment vertical="center"/>
    </xf>
    <xf numFmtId="0" fontId="19" fillId="1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19" borderId="0" applyNumberFormat="0" applyBorder="0" applyAlignment="0" applyProtection="0">
      <alignment vertical="center"/>
    </xf>
    <xf numFmtId="0" fontId="16" fillId="0" borderId="10" applyNumberFormat="0" applyFill="0" applyAlignment="0" applyProtection="0">
      <alignment vertical="center"/>
    </xf>
    <xf numFmtId="0" fontId="19" fillId="22" borderId="0" applyNumberFormat="0" applyBorder="0" applyAlignment="0" applyProtection="0">
      <alignment vertical="center"/>
    </xf>
    <xf numFmtId="0" fontId="20" fillId="10" borderId="7" applyNumberFormat="0" applyAlignment="0" applyProtection="0">
      <alignment vertical="center"/>
    </xf>
    <xf numFmtId="0" fontId="27" fillId="10" borderId="11" applyNumberFormat="0" applyAlignment="0" applyProtection="0">
      <alignment vertical="center"/>
    </xf>
    <xf numFmtId="0" fontId="12" fillId="3" borderId="5" applyNumberFormat="0" applyAlignment="0" applyProtection="0">
      <alignment vertical="center"/>
    </xf>
    <xf numFmtId="0" fontId="11" fillId="23"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26" borderId="0" applyNumberFormat="0" applyBorder="0" applyAlignment="0" applyProtection="0">
      <alignment vertical="center"/>
    </xf>
    <xf numFmtId="0" fontId="25" fillId="14" borderId="0" applyNumberFormat="0" applyBorder="0" applyAlignment="0" applyProtection="0">
      <alignment vertical="center"/>
    </xf>
    <xf numFmtId="0" fontId="11" fillId="27" borderId="0" applyNumberFormat="0" applyBorder="0" applyAlignment="0" applyProtection="0">
      <alignment vertical="center"/>
    </xf>
    <xf numFmtId="0" fontId="19" fillId="9" borderId="0" applyNumberFormat="0" applyBorder="0" applyAlignment="0" applyProtection="0">
      <alignment vertical="center"/>
    </xf>
    <xf numFmtId="0" fontId="11" fillId="17" borderId="0" applyNumberFormat="0" applyBorder="0" applyAlignment="0" applyProtection="0">
      <alignment vertical="center"/>
    </xf>
    <xf numFmtId="0" fontId="11" fillId="2"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11" fillId="24" borderId="0" applyNumberFormat="0" applyBorder="0" applyAlignment="0" applyProtection="0">
      <alignment vertical="center"/>
    </xf>
    <xf numFmtId="0" fontId="11" fillId="5" borderId="0" applyNumberFormat="0" applyBorder="0" applyAlignment="0" applyProtection="0">
      <alignment vertical="center"/>
    </xf>
    <xf numFmtId="0" fontId="19" fillId="28" borderId="0" applyNumberFormat="0" applyBorder="0" applyAlignment="0" applyProtection="0">
      <alignment vertical="center"/>
    </xf>
    <xf numFmtId="0" fontId="1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1" fillId="32" borderId="0" applyNumberFormat="0" applyBorder="0" applyAlignment="0" applyProtection="0">
      <alignment vertical="center"/>
    </xf>
    <xf numFmtId="0" fontId="19" fillId="21"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8" fillId="0" borderId="1" xfId="0" applyNumberFormat="1" applyFont="1" applyFill="1" applyBorder="1" applyAlignment="1">
      <alignment vertical="center" wrapText="1" shrinkToFit="1"/>
    </xf>
    <xf numFmtId="0" fontId="1" fillId="0" borderId="1" xfId="0" applyFont="1" applyFill="1" applyBorder="1" applyAlignment="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24"/>
  <sheetViews>
    <sheetView tabSelected="1" workbookViewId="0">
      <selection activeCell="F35" sqref="F35:F36"/>
    </sheetView>
  </sheetViews>
  <sheetFormatPr defaultColWidth="9" defaultRowHeight="14.25"/>
  <cols>
    <col min="1" max="1" width="6.5" style="2" customWidth="1"/>
    <col min="2" max="2" width="9.875" style="3" customWidth="1"/>
    <col min="3" max="3" width="7.25" style="3" customWidth="1"/>
    <col min="4" max="4" width="7.125" style="4" customWidth="1"/>
    <col min="5" max="6" width="5.875" style="4" customWidth="1"/>
    <col min="7" max="7" width="7.125" style="4" customWidth="1"/>
    <col min="8" max="8" width="22.625" style="4" customWidth="1"/>
    <col min="9" max="16384" width="9" style="1"/>
  </cols>
  <sheetData>
    <row r="1" s="1" customFormat="1" ht="75" customHeight="1" spans="1:8">
      <c r="A1" s="5" t="s">
        <v>0</v>
      </c>
      <c r="B1" s="5"/>
      <c r="C1" s="5"/>
      <c r="D1" s="5"/>
      <c r="E1" s="5"/>
      <c r="F1" s="5"/>
      <c r="G1" s="5"/>
      <c r="H1" s="5"/>
    </row>
    <row r="2" s="1" customFormat="1" ht="75" customHeight="1" spans="1:8">
      <c r="A2" s="6" t="s">
        <v>1</v>
      </c>
      <c r="B2" s="7"/>
      <c r="C2" s="7"/>
      <c r="D2" s="7"/>
      <c r="E2" s="7"/>
      <c r="F2" s="7"/>
      <c r="G2" s="7"/>
      <c r="H2" s="7"/>
    </row>
    <row r="3" s="1" customFormat="1" ht="32.25" customHeight="1" spans="1:8">
      <c r="A3" s="8" t="s">
        <v>2</v>
      </c>
      <c r="B3" s="9" t="s">
        <v>3</v>
      </c>
      <c r="C3" s="10" t="s">
        <v>4</v>
      </c>
      <c r="D3" s="8" t="s">
        <v>5</v>
      </c>
      <c r="E3" s="8" t="s">
        <v>6</v>
      </c>
      <c r="F3" s="8" t="s">
        <v>7</v>
      </c>
      <c r="G3" s="8" t="s">
        <v>8</v>
      </c>
      <c r="H3" s="8" t="s">
        <v>9</v>
      </c>
    </row>
    <row r="4" s="1" customFormat="1" ht="17.25" customHeight="1" spans="1:8">
      <c r="A4" s="11">
        <v>2017001</v>
      </c>
      <c r="B4" s="12" t="s">
        <v>10</v>
      </c>
      <c r="C4" s="13" t="s">
        <v>11</v>
      </c>
      <c r="D4" s="14">
        <v>85</v>
      </c>
      <c r="E4" s="14">
        <v>86</v>
      </c>
      <c r="F4" s="14">
        <f t="shared" ref="F4:F20" si="0">ROUND(D4*0.6+E4*0.4,2)</f>
        <v>85.4</v>
      </c>
      <c r="G4" s="14" t="s">
        <v>12</v>
      </c>
      <c r="H4" s="8"/>
    </row>
    <row r="5" s="1" customFormat="1" ht="17.25" customHeight="1" spans="1:8">
      <c r="A5" s="11">
        <v>2017003</v>
      </c>
      <c r="B5" s="12" t="s">
        <v>10</v>
      </c>
      <c r="C5" s="13" t="s">
        <v>13</v>
      </c>
      <c r="D5" s="14">
        <v>88.33</v>
      </c>
      <c r="E5" s="14">
        <v>85.2</v>
      </c>
      <c r="F5" s="14">
        <f t="shared" si="0"/>
        <v>87.08</v>
      </c>
      <c r="G5" s="14" t="s">
        <v>12</v>
      </c>
      <c r="H5" s="8"/>
    </row>
    <row r="6" s="1" customFormat="1" ht="17.25" customHeight="1" spans="1:8">
      <c r="A6" s="11">
        <v>2017006</v>
      </c>
      <c r="B6" s="12" t="s">
        <v>10</v>
      </c>
      <c r="C6" s="13" t="s">
        <v>13</v>
      </c>
      <c r="D6" s="14">
        <v>84.67</v>
      </c>
      <c r="E6" s="14">
        <v>80.8</v>
      </c>
      <c r="F6" s="14">
        <f t="shared" si="0"/>
        <v>83.12</v>
      </c>
      <c r="G6" s="14"/>
      <c r="H6" s="8"/>
    </row>
    <row r="7" s="1" customFormat="1" ht="17.25" customHeight="1" spans="1:8">
      <c r="A7" s="11">
        <v>2017009</v>
      </c>
      <c r="B7" s="15" t="s">
        <v>14</v>
      </c>
      <c r="C7" s="16" t="s">
        <v>15</v>
      </c>
      <c r="D7" s="17">
        <v>93.67</v>
      </c>
      <c r="E7" s="17">
        <v>86</v>
      </c>
      <c r="F7" s="14">
        <f t="shared" si="0"/>
        <v>90.6</v>
      </c>
      <c r="G7" s="14" t="s">
        <v>12</v>
      </c>
      <c r="H7" s="18"/>
    </row>
    <row r="8" s="1" customFormat="1" ht="17.25" customHeight="1" spans="1:8">
      <c r="A8" s="11">
        <v>2017007</v>
      </c>
      <c r="B8" s="15" t="s">
        <v>14</v>
      </c>
      <c r="C8" s="16" t="s">
        <v>15</v>
      </c>
      <c r="D8" s="17">
        <v>91</v>
      </c>
      <c r="E8" s="17">
        <v>83.2</v>
      </c>
      <c r="F8" s="14">
        <f t="shared" si="0"/>
        <v>87.88</v>
      </c>
      <c r="G8" s="14"/>
      <c r="H8" s="18"/>
    </row>
    <row r="9" s="1" customFormat="1" ht="17.25" customHeight="1" spans="1:8">
      <c r="A9" s="11">
        <v>2017015</v>
      </c>
      <c r="B9" s="15" t="s">
        <v>14</v>
      </c>
      <c r="C9" s="16" t="s">
        <v>16</v>
      </c>
      <c r="D9" s="17">
        <v>93.67</v>
      </c>
      <c r="E9" s="17">
        <v>84.4</v>
      </c>
      <c r="F9" s="14">
        <f t="shared" si="0"/>
        <v>89.96</v>
      </c>
      <c r="G9" s="14" t="s">
        <v>12</v>
      </c>
      <c r="H9" s="18"/>
    </row>
    <row r="10" s="1" customFormat="1" ht="17.25" customHeight="1" spans="1:8">
      <c r="A10" s="11">
        <v>2017021</v>
      </c>
      <c r="B10" s="15" t="s">
        <v>14</v>
      </c>
      <c r="C10" s="16" t="s">
        <v>16</v>
      </c>
      <c r="D10" s="17">
        <v>91.67</v>
      </c>
      <c r="E10" s="17">
        <v>77.4</v>
      </c>
      <c r="F10" s="14">
        <f t="shared" si="0"/>
        <v>85.96</v>
      </c>
      <c r="G10" s="14"/>
      <c r="H10" s="18"/>
    </row>
    <row r="11" s="1" customFormat="1" ht="17.25" customHeight="1" spans="1:8">
      <c r="A11" s="11">
        <v>2017024</v>
      </c>
      <c r="B11" s="15" t="s">
        <v>17</v>
      </c>
      <c r="C11" s="16" t="s">
        <v>18</v>
      </c>
      <c r="D11" s="17">
        <v>95</v>
      </c>
      <c r="E11" s="17">
        <v>87</v>
      </c>
      <c r="F11" s="14">
        <f t="shared" si="0"/>
        <v>91.8</v>
      </c>
      <c r="G11" s="14" t="s">
        <v>12</v>
      </c>
      <c r="H11" s="18"/>
    </row>
    <row r="12" s="1" customFormat="1" ht="17.25" customHeight="1" spans="1:8">
      <c r="A12" s="11">
        <v>2017023</v>
      </c>
      <c r="B12" s="15" t="s">
        <v>17</v>
      </c>
      <c r="C12" s="16" t="s">
        <v>18</v>
      </c>
      <c r="D12" s="17">
        <v>90.67</v>
      </c>
      <c r="E12" s="17">
        <v>82.4</v>
      </c>
      <c r="F12" s="14">
        <f t="shared" si="0"/>
        <v>87.36</v>
      </c>
      <c r="G12" s="14"/>
      <c r="H12" s="18"/>
    </row>
    <row r="13" s="1" customFormat="1" ht="17.25" customHeight="1" spans="1:8">
      <c r="A13" s="11">
        <v>2017030</v>
      </c>
      <c r="B13" s="15" t="s">
        <v>17</v>
      </c>
      <c r="C13" s="16" t="s">
        <v>13</v>
      </c>
      <c r="D13" s="17">
        <v>94</v>
      </c>
      <c r="E13" s="17">
        <v>86</v>
      </c>
      <c r="F13" s="14">
        <f t="shared" si="0"/>
        <v>90.8</v>
      </c>
      <c r="G13" s="14" t="s">
        <v>12</v>
      </c>
      <c r="H13" s="18"/>
    </row>
    <row r="14" s="1" customFormat="1" ht="17.25" customHeight="1" spans="1:8">
      <c r="A14" s="11">
        <v>2017033</v>
      </c>
      <c r="B14" s="15" t="s">
        <v>17</v>
      </c>
      <c r="C14" s="16" t="s">
        <v>13</v>
      </c>
      <c r="D14" s="17">
        <v>93.33</v>
      </c>
      <c r="E14" s="17">
        <v>81.4</v>
      </c>
      <c r="F14" s="14">
        <f t="shared" si="0"/>
        <v>88.56</v>
      </c>
      <c r="G14" s="14"/>
      <c r="H14" s="18"/>
    </row>
    <row r="15" s="1" customFormat="1" ht="17.25" customHeight="1" spans="1:8">
      <c r="A15" s="11">
        <v>2017039</v>
      </c>
      <c r="B15" s="15" t="s">
        <v>19</v>
      </c>
      <c r="C15" s="16" t="s">
        <v>18</v>
      </c>
      <c r="D15" s="17">
        <v>95.67</v>
      </c>
      <c r="E15" s="17">
        <v>86.6</v>
      </c>
      <c r="F15" s="14">
        <f t="shared" si="0"/>
        <v>92.04</v>
      </c>
      <c r="G15" s="14" t="s">
        <v>12</v>
      </c>
      <c r="H15" s="18"/>
    </row>
    <row r="16" s="1" customFormat="1" ht="17.25" customHeight="1" spans="1:8">
      <c r="A16" s="11">
        <v>2017037</v>
      </c>
      <c r="B16" s="15" t="s">
        <v>19</v>
      </c>
      <c r="C16" s="16" t="s">
        <v>18</v>
      </c>
      <c r="D16" s="17">
        <v>92.67</v>
      </c>
      <c r="E16" s="17">
        <v>83.2</v>
      </c>
      <c r="F16" s="14">
        <f t="shared" si="0"/>
        <v>88.88</v>
      </c>
      <c r="G16" s="14"/>
      <c r="H16" s="18"/>
    </row>
    <row r="17" s="1" customFormat="1" ht="17.25" customHeight="1" spans="1:8">
      <c r="A17" s="11">
        <v>2017041</v>
      </c>
      <c r="B17" s="15" t="s">
        <v>19</v>
      </c>
      <c r="C17" s="16" t="s">
        <v>13</v>
      </c>
      <c r="D17" s="17">
        <v>93.33</v>
      </c>
      <c r="E17" s="17">
        <v>84.6</v>
      </c>
      <c r="F17" s="14">
        <f t="shared" si="0"/>
        <v>89.84</v>
      </c>
      <c r="G17" s="14" t="s">
        <v>12</v>
      </c>
      <c r="H17" s="18"/>
    </row>
    <row r="18" s="1" customFormat="1" ht="17.25" customHeight="1" spans="1:8">
      <c r="A18" s="11">
        <v>2017043</v>
      </c>
      <c r="B18" s="15" t="s">
        <v>19</v>
      </c>
      <c r="C18" s="16" t="s">
        <v>13</v>
      </c>
      <c r="D18" s="17">
        <v>89</v>
      </c>
      <c r="E18" s="17">
        <v>80.6</v>
      </c>
      <c r="F18" s="14">
        <f t="shared" si="0"/>
        <v>85.64</v>
      </c>
      <c r="G18" s="14"/>
      <c r="H18" s="18"/>
    </row>
    <row r="19" s="1" customFormat="1" ht="17.25" customHeight="1" spans="1:8">
      <c r="A19" s="11">
        <v>2017052</v>
      </c>
      <c r="B19" s="15" t="s">
        <v>20</v>
      </c>
      <c r="C19" s="16" t="s">
        <v>21</v>
      </c>
      <c r="D19" s="17">
        <v>96.33</v>
      </c>
      <c r="E19" s="17">
        <v>86.2</v>
      </c>
      <c r="F19" s="14">
        <f t="shared" si="0"/>
        <v>92.28</v>
      </c>
      <c r="G19" s="14" t="s">
        <v>12</v>
      </c>
      <c r="H19" s="18"/>
    </row>
    <row r="20" s="1" customFormat="1" ht="17.25" customHeight="1" spans="1:8">
      <c r="A20" s="11">
        <v>2017062</v>
      </c>
      <c r="B20" s="15" t="s">
        <v>20</v>
      </c>
      <c r="C20" s="16" t="s">
        <v>21</v>
      </c>
      <c r="D20" s="17">
        <v>94.33</v>
      </c>
      <c r="E20" s="17">
        <v>85.04</v>
      </c>
      <c r="F20" s="14">
        <f t="shared" si="0"/>
        <v>90.61</v>
      </c>
      <c r="G20" s="14"/>
      <c r="H20" s="18"/>
    </row>
    <row r="21" s="1" customFormat="1" ht="17.25" customHeight="1" spans="1:8">
      <c r="A21" s="11">
        <v>2017069</v>
      </c>
      <c r="B21" s="15" t="s">
        <v>22</v>
      </c>
      <c r="C21" s="16" t="s">
        <v>23</v>
      </c>
      <c r="D21" s="17">
        <v>95.17</v>
      </c>
      <c r="E21" s="17" t="s">
        <v>24</v>
      </c>
      <c r="F21" s="19">
        <f>D21*60%</f>
        <v>57.102</v>
      </c>
      <c r="G21" s="17"/>
      <c r="H21" s="18"/>
    </row>
    <row r="22" s="1" customFormat="1" ht="17.25" customHeight="1" spans="1:8">
      <c r="A22" s="11">
        <v>2017071</v>
      </c>
      <c r="B22" s="15" t="s">
        <v>22</v>
      </c>
      <c r="C22" s="16" t="s">
        <v>23</v>
      </c>
      <c r="D22" s="17">
        <v>92.67</v>
      </c>
      <c r="E22" s="17">
        <v>82.8</v>
      </c>
      <c r="F22" s="14">
        <f t="shared" ref="F22:F86" si="1">ROUND(D22*0.6+E22*0.4,2)</f>
        <v>88.72</v>
      </c>
      <c r="G22" s="14" t="s">
        <v>12</v>
      </c>
      <c r="H22" s="18"/>
    </row>
    <row r="23" s="1" customFormat="1" ht="17.25" customHeight="1" spans="1:8">
      <c r="A23" s="11">
        <v>2017078</v>
      </c>
      <c r="B23" s="15" t="s">
        <v>25</v>
      </c>
      <c r="C23" s="16" t="s">
        <v>26</v>
      </c>
      <c r="D23" s="17">
        <v>96</v>
      </c>
      <c r="E23" s="17">
        <v>84.4</v>
      </c>
      <c r="F23" s="14">
        <f t="shared" si="1"/>
        <v>91.36</v>
      </c>
      <c r="G23" s="14" t="s">
        <v>12</v>
      </c>
      <c r="H23" s="18"/>
    </row>
    <row r="24" s="1" customFormat="1" ht="17.25" customHeight="1" spans="1:8">
      <c r="A24" s="11">
        <v>2017081</v>
      </c>
      <c r="B24" s="15" t="s">
        <v>25</v>
      </c>
      <c r="C24" s="16" t="s">
        <v>26</v>
      </c>
      <c r="D24" s="17">
        <v>91.67</v>
      </c>
      <c r="E24" s="17" t="s">
        <v>24</v>
      </c>
      <c r="F24" s="19">
        <f>D24*60%</f>
        <v>55.002</v>
      </c>
      <c r="G24" s="17"/>
      <c r="H24" s="18"/>
    </row>
    <row r="25" s="1" customFormat="1" ht="17.25" customHeight="1" spans="1:8">
      <c r="A25" s="11">
        <v>2017085</v>
      </c>
      <c r="B25" s="15" t="s">
        <v>25</v>
      </c>
      <c r="C25" s="16" t="s">
        <v>27</v>
      </c>
      <c r="D25" s="17">
        <v>87.07</v>
      </c>
      <c r="E25" s="17">
        <v>86.6</v>
      </c>
      <c r="F25" s="14">
        <f t="shared" si="1"/>
        <v>86.88</v>
      </c>
      <c r="G25" s="14" t="s">
        <v>12</v>
      </c>
      <c r="H25" s="18"/>
    </row>
    <row r="26" s="1" customFormat="1" ht="17.25" customHeight="1" spans="1:8">
      <c r="A26" s="11">
        <v>2017083</v>
      </c>
      <c r="B26" s="15" t="s">
        <v>25</v>
      </c>
      <c r="C26" s="16" t="s">
        <v>27</v>
      </c>
      <c r="D26" s="17">
        <v>83.63</v>
      </c>
      <c r="E26" s="17">
        <v>72.6</v>
      </c>
      <c r="F26" s="14">
        <f t="shared" si="1"/>
        <v>79.22</v>
      </c>
      <c r="G26" s="14"/>
      <c r="H26" s="18"/>
    </row>
    <row r="27" s="1" customFormat="1" ht="17.25" customHeight="1" spans="1:8">
      <c r="A27" s="11">
        <v>2017088</v>
      </c>
      <c r="B27" s="15" t="s">
        <v>25</v>
      </c>
      <c r="C27" s="16" t="s">
        <v>18</v>
      </c>
      <c r="D27" s="17">
        <v>91.67</v>
      </c>
      <c r="E27" s="17">
        <v>87</v>
      </c>
      <c r="F27" s="14">
        <f t="shared" si="1"/>
        <v>89.8</v>
      </c>
      <c r="G27" s="14" t="s">
        <v>12</v>
      </c>
      <c r="H27" s="18"/>
    </row>
    <row r="28" s="1" customFormat="1" ht="17.25" customHeight="1" spans="1:8">
      <c r="A28" s="11">
        <v>2017100</v>
      </c>
      <c r="B28" s="15" t="s">
        <v>25</v>
      </c>
      <c r="C28" s="16" t="s">
        <v>18</v>
      </c>
      <c r="D28" s="17">
        <v>87.67</v>
      </c>
      <c r="E28" s="17">
        <v>81.4</v>
      </c>
      <c r="F28" s="14">
        <f t="shared" si="1"/>
        <v>85.16</v>
      </c>
      <c r="G28" s="14"/>
      <c r="H28" s="18"/>
    </row>
    <row r="29" s="1" customFormat="1" ht="17.25" customHeight="1" spans="1:8">
      <c r="A29" s="11">
        <v>2017102</v>
      </c>
      <c r="B29" s="15" t="s">
        <v>28</v>
      </c>
      <c r="C29" s="16" t="s">
        <v>13</v>
      </c>
      <c r="D29" s="17">
        <v>89.5</v>
      </c>
      <c r="E29" s="17">
        <v>83.8</v>
      </c>
      <c r="F29" s="14">
        <f t="shared" si="1"/>
        <v>87.22</v>
      </c>
      <c r="G29" s="14" t="s">
        <v>12</v>
      </c>
      <c r="H29" s="18"/>
    </row>
    <row r="30" s="1" customFormat="1" ht="17.25" customHeight="1" spans="1:8">
      <c r="A30" s="11">
        <v>2017103</v>
      </c>
      <c r="B30" s="15" t="s">
        <v>28</v>
      </c>
      <c r="C30" s="16" t="s">
        <v>13</v>
      </c>
      <c r="D30" s="17">
        <v>87.83</v>
      </c>
      <c r="E30" s="17">
        <v>80.6</v>
      </c>
      <c r="F30" s="14">
        <f t="shared" si="1"/>
        <v>84.94</v>
      </c>
      <c r="G30" s="14"/>
      <c r="H30" s="18"/>
    </row>
    <row r="31" s="1" customFormat="1" ht="17.25" customHeight="1" spans="1:8">
      <c r="A31" s="11">
        <v>2017107</v>
      </c>
      <c r="B31" s="15" t="s">
        <v>28</v>
      </c>
      <c r="C31" s="16" t="s">
        <v>29</v>
      </c>
      <c r="D31" s="17">
        <v>94.38</v>
      </c>
      <c r="E31" s="17">
        <v>86.4</v>
      </c>
      <c r="F31" s="14">
        <f t="shared" si="1"/>
        <v>91.19</v>
      </c>
      <c r="G31" s="14" t="s">
        <v>12</v>
      </c>
      <c r="H31" s="18"/>
    </row>
    <row r="32" s="1" customFormat="1" ht="17.25" customHeight="1" spans="1:8">
      <c r="A32" s="11">
        <v>2017117</v>
      </c>
      <c r="B32" s="15" t="s">
        <v>28</v>
      </c>
      <c r="C32" s="16" t="s">
        <v>29</v>
      </c>
      <c r="D32" s="17">
        <v>92.44</v>
      </c>
      <c r="E32" s="17">
        <v>82.6</v>
      </c>
      <c r="F32" s="14">
        <f t="shared" si="1"/>
        <v>88.5</v>
      </c>
      <c r="G32" s="14"/>
      <c r="H32" s="18"/>
    </row>
    <row r="33" s="1" customFormat="1" ht="17.25" customHeight="1" spans="1:8">
      <c r="A33" s="11">
        <v>2017122</v>
      </c>
      <c r="B33" s="15" t="s">
        <v>30</v>
      </c>
      <c r="C33" s="16" t="s">
        <v>13</v>
      </c>
      <c r="D33" s="17">
        <v>97.7</v>
      </c>
      <c r="E33" s="17">
        <v>86.4</v>
      </c>
      <c r="F33" s="14">
        <f t="shared" si="1"/>
        <v>93.18</v>
      </c>
      <c r="G33" s="14" t="s">
        <v>12</v>
      </c>
      <c r="H33" s="18"/>
    </row>
    <row r="34" s="1" customFormat="1" ht="17.25" customHeight="1" spans="1:8">
      <c r="A34" s="11">
        <v>2017121</v>
      </c>
      <c r="B34" s="15" t="s">
        <v>30</v>
      </c>
      <c r="C34" s="16" t="s">
        <v>13</v>
      </c>
      <c r="D34" s="17">
        <v>94</v>
      </c>
      <c r="E34" s="17">
        <v>80.4</v>
      </c>
      <c r="F34" s="14">
        <f t="shared" si="1"/>
        <v>88.56</v>
      </c>
      <c r="G34" s="14"/>
      <c r="H34" s="18"/>
    </row>
    <row r="35" s="1" customFormat="1" ht="84" spans="1:8">
      <c r="A35" s="11">
        <v>2017131</v>
      </c>
      <c r="B35" s="15" t="s">
        <v>30</v>
      </c>
      <c r="C35" s="16" t="s">
        <v>31</v>
      </c>
      <c r="D35" s="17">
        <v>90.33</v>
      </c>
      <c r="E35" s="17">
        <v>80.8</v>
      </c>
      <c r="F35" s="14">
        <f t="shared" si="1"/>
        <v>86.52</v>
      </c>
      <c r="G35" s="14" t="s">
        <v>12</v>
      </c>
      <c r="H35" s="20" t="s">
        <v>32</v>
      </c>
    </row>
    <row r="36" s="1" customFormat="1" ht="17.25" customHeight="1" spans="1:8">
      <c r="A36" s="11">
        <v>2017130</v>
      </c>
      <c r="B36" s="15" t="s">
        <v>30</v>
      </c>
      <c r="C36" s="16" t="s">
        <v>31</v>
      </c>
      <c r="D36" s="17">
        <v>89.67</v>
      </c>
      <c r="E36" s="17">
        <v>81.8</v>
      </c>
      <c r="F36" s="14">
        <f t="shared" si="1"/>
        <v>86.52</v>
      </c>
      <c r="G36" s="21"/>
      <c r="H36" s="18"/>
    </row>
    <row r="37" s="1" customFormat="1" ht="17.25" customHeight="1" spans="1:8">
      <c r="A37" s="11">
        <v>2017133</v>
      </c>
      <c r="B37" s="15" t="s">
        <v>33</v>
      </c>
      <c r="C37" s="16" t="s">
        <v>23</v>
      </c>
      <c r="D37" s="17">
        <v>92.67</v>
      </c>
      <c r="E37" s="17">
        <v>84.4</v>
      </c>
      <c r="F37" s="14">
        <f t="shared" si="1"/>
        <v>89.36</v>
      </c>
      <c r="G37" s="14" t="s">
        <v>12</v>
      </c>
      <c r="H37" s="18"/>
    </row>
    <row r="38" s="1" customFormat="1" ht="17.25" customHeight="1" spans="1:8">
      <c r="A38" s="11">
        <v>2017136</v>
      </c>
      <c r="B38" s="15" t="s">
        <v>33</v>
      </c>
      <c r="C38" s="16" t="s">
        <v>23</v>
      </c>
      <c r="D38" s="17">
        <v>87.33</v>
      </c>
      <c r="E38" s="17">
        <v>82.6</v>
      </c>
      <c r="F38" s="14">
        <f t="shared" si="1"/>
        <v>85.44</v>
      </c>
      <c r="G38" s="14"/>
      <c r="H38" s="18"/>
    </row>
    <row r="39" s="1" customFormat="1" ht="17.25" customHeight="1" spans="1:8">
      <c r="A39" s="11">
        <v>2017143</v>
      </c>
      <c r="B39" s="15" t="s">
        <v>33</v>
      </c>
      <c r="C39" s="16" t="s">
        <v>26</v>
      </c>
      <c r="D39" s="17">
        <v>92</v>
      </c>
      <c r="E39" s="17">
        <v>78.8</v>
      </c>
      <c r="F39" s="14">
        <f t="shared" si="1"/>
        <v>86.72</v>
      </c>
      <c r="G39" s="14" t="s">
        <v>12</v>
      </c>
      <c r="H39" s="18"/>
    </row>
    <row r="40" s="1" customFormat="1" ht="17.25" customHeight="1" spans="1:8">
      <c r="A40" s="11">
        <v>2017141</v>
      </c>
      <c r="B40" s="15" t="s">
        <v>33</v>
      </c>
      <c r="C40" s="16" t="s">
        <v>26</v>
      </c>
      <c r="D40" s="17">
        <v>87.33</v>
      </c>
      <c r="E40" s="17">
        <v>83.6</v>
      </c>
      <c r="F40" s="14">
        <f t="shared" si="1"/>
        <v>85.84</v>
      </c>
      <c r="G40" s="14"/>
      <c r="H40" s="18"/>
    </row>
    <row r="41" s="1" customFormat="1" ht="17.25" customHeight="1" spans="1:8">
      <c r="A41" s="11">
        <v>2017146</v>
      </c>
      <c r="B41" s="15" t="s">
        <v>33</v>
      </c>
      <c r="C41" s="16" t="s">
        <v>31</v>
      </c>
      <c r="D41" s="17">
        <v>90.33</v>
      </c>
      <c r="E41" s="17">
        <v>85.4</v>
      </c>
      <c r="F41" s="14">
        <f t="shared" si="1"/>
        <v>88.36</v>
      </c>
      <c r="G41" s="14" t="s">
        <v>12</v>
      </c>
      <c r="H41" s="18"/>
    </row>
    <row r="42" s="1" customFormat="1" ht="17.25" customHeight="1" spans="1:8">
      <c r="A42" s="11">
        <v>2017148</v>
      </c>
      <c r="B42" s="15" t="s">
        <v>33</v>
      </c>
      <c r="C42" s="16" t="s">
        <v>31</v>
      </c>
      <c r="D42" s="17">
        <v>86</v>
      </c>
      <c r="E42" s="17">
        <v>83.6</v>
      </c>
      <c r="F42" s="14">
        <f t="shared" si="1"/>
        <v>85.04</v>
      </c>
      <c r="G42" s="14"/>
      <c r="H42" s="18"/>
    </row>
    <row r="43" s="1" customFormat="1" ht="17.25" customHeight="1" spans="1:8">
      <c r="A43" s="11">
        <v>2017151</v>
      </c>
      <c r="B43" s="15" t="s">
        <v>34</v>
      </c>
      <c r="C43" s="16" t="s">
        <v>23</v>
      </c>
      <c r="D43" s="17">
        <v>93.6</v>
      </c>
      <c r="E43" s="17">
        <v>88.8</v>
      </c>
      <c r="F43" s="14">
        <f t="shared" si="1"/>
        <v>91.68</v>
      </c>
      <c r="G43" s="14" t="s">
        <v>12</v>
      </c>
      <c r="H43" s="18"/>
    </row>
    <row r="44" s="1" customFormat="1" ht="17.25" customHeight="1" spans="1:8">
      <c r="A44" s="11">
        <v>2017155</v>
      </c>
      <c r="B44" s="15" t="s">
        <v>34</v>
      </c>
      <c r="C44" s="16" t="s">
        <v>23</v>
      </c>
      <c r="D44" s="17">
        <v>91</v>
      </c>
      <c r="E44" s="17">
        <v>76</v>
      </c>
      <c r="F44" s="14">
        <f t="shared" si="1"/>
        <v>85</v>
      </c>
      <c r="G44" s="14"/>
      <c r="H44" s="18"/>
    </row>
    <row r="45" s="1" customFormat="1" ht="17.25" customHeight="1" spans="1:8">
      <c r="A45" s="11">
        <v>2017162</v>
      </c>
      <c r="B45" s="15" t="s">
        <v>34</v>
      </c>
      <c r="C45" s="16" t="s">
        <v>26</v>
      </c>
      <c r="D45" s="17">
        <v>93</v>
      </c>
      <c r="E45" s="17">
        <v>85.6</v>
      </c>
      <c r="F45" s="14">
        <f t="shared" si="1"/>
        <v>90.04</v>
      </c>
      <c r="G45" s="14" t="s">
        <v>12</v>
      </c>
      <c r="H45" s="18"/>
    </row>
    <row r="46" s="1" customFormat="1" ht="17.25" customHeight="1" spans="1:8">
      <c r="A46" s="11">
        <v>2017164</v>
      </c>
      <c r="B46" s="15" t="s">
        <v>34</v>
      </c>
      <c r="C46" s="16" t="s">
        <v>26</v>
      </c>
      <c r="D46" s="17">
        <v>82</v>
      </c>
      <c r="E46" s="17">
        <v>71.4</v>
      </c>
      <c r="F46" s="14">
        <f t="shared" si="1"/>
        <v>77.76</v>
      </c>
      <c r="G46" s="14"/>
      <c r="H46" s="18"/>
    </row>
    <row r="47" s="1" customFormat="1" ht="17.25" customHeight="1" spans="1:8">
      <c r="A47" s="11">
        <v>2017168</v>
      </c>
      <c r="B47" s="15" t="s">
        <v>34</v>
      </c>
      <c r="C47" s="16" t="s">
        <v>31</v>
      </c>
      <c r="D47" s="17">
        <v>88.67</v>
      </c>
      <c r="E47" s="17">
        <v>88.2</v>
      </c>
      <c r="F47" s="14">
        <f t="shared" si="1"/>
        <v>88.48</v>
      </c>
      <c r="G47" s="14" t="s">
        <v>12</v>
      </c>
      <c r="H47" s="18"/>
    </row>
    <row r="48" s="1" customFormat="1" ht="17.25" customHeight="1" spans="1:8">
      <c r="A48" s="11">
        <v>2017167</v>
      </c>
      <c r="B48" s="15" t="s">
        <v>34</v>
      </c>
      <c r="C48" s="16" t="s">
        <v>31</v>
      </c>
      <c r="D48" s="17">
        <v>66.67</v>
      </c>
      <c r="E48" s="17">
        <v>76.2</v>
      </c>
      <c r="F48" s="14">
        <f t="shared" si="1"/>
        <v>70.48</v>
      </c>
      <c r="G48" s="14"/>
      <c r="H48" s="18"/>
    </row>
    <row r="49" s="1" customFormat="1" ht="17.25" customHeight="1" spans="1:8">
      <c r="A49" s="11">
        <v>2017169</v>
      </c>
      <c r="B49" s="15" t="s">
        <v>35</v>
      </c>
      <c r="C49" s="16" t="s">
        <v>23</v>
      </c>
      <c r="D49" s="17">
        <v>95</v>
      </c>
      <c r="E49" s="17">
        <v>87.2</v>
      </c>
      <c r="F49" s="14">
        <f t="shared" si="1"/>
        <v>91.88</v>
      </c>
      <c r="G49" s="14" t="s">
        <v>12</v>
      </c>
      <c r="H49" s="18"/>
    </row>
    <row r="50" s="1" customFormat="1" ht="17.25" customHeight="1" spans="1:8">
      <c r="A50" s="11">
        <v>2017171</v>
      </c>
      <c r="B50" s="15" t="s">
        <v>35</v>
      </c>
      <c r="C50" s="16" t="s">
        <v>23</v>
      </c>
      <c r="D50" s="17">
        <v>91.33</v>
      </c>
      <c r="E50" s="17">
        <v>78.4</v>
      </c>
      <c r="F50" s="14">
        <f t="shared" si="1"/>
        <v>86.16</v>
      </c>
      <c r="G50" s="14"/>
      <c r="H50" s="18"/>
    </row>
    <row r="51" s="1" customFormat="1" ht="17.25" customHeight="1" spans="1:8">
      <c r="A51" s="11">
        <v>2017176</v>
      </c>
      <c r="B51" s="15" t="s">
        <v>36</v>
      </c>
      <c r="C51" s="16" t="s">
        <v>26</v>
      </c>
      <c r="D51" s="17">
        <v>86.43</v>
      </c>
      <c r="E51" s="17">
        <v>85.8</v>
      </c>
      <c r="F51" s="14">
        <f t="shared" si="1"/>
        <v>86.18</v>
      </c>
      <c r="G51" s="14" t="s">
        <v>12</v>
      </c>
      <c r="H51" s="18"/>
    </row>
    <row r="52" s="1" customFormat="1" ht="17.25" customHeight="1" spans="1:8">
      <c r="A52" s="11">
        <v>2017174</v>
      </c>
      <c r="B52" s="15" t="s">
        <v>36</v>
      </c>
      <c r="C52" s="16" t="s">
        <v>26</v>
      </c>
      <c r="D52" s="17">
        <v>85.67</v>
      </c>
      <c r="E52" s="17">
        <v>86.6</v>
      </c>
      <c r="F52" s="14">
        <f t="shared" si="1"/>
        <v>86.04</v>
      </c>
      <c r="G52" s="14" t="s">
        <v>12</v>
      </c>
      <c r="H52" s="18"/>
    </row>
    <row r="53" s="1" customFormat="1" ht="17.25" customHeight="1" spans="1:8">
      <c r="A53" s="11">
        <v>2017181</v>
      </c>
      <c r="B53" s="15" t="s">
        <v>36</v>
      </c>
      <c r="C53" s="16" t="s">
        <v>26</v>
      </c>
      <c r="D53" s="17">
        <v>73.53</v>
      </c>
      <c r="E53" s="17">
        <v>85.4</v>
      </c>
      <c r="F53" s="14">
        <f t="shared" si="1"/>
        <v>78.28</v>
      </c>
      <c r="G53" s="14"/>
      <c r="H53" s="18"/>
    </row>
    <row r="54" s="1" customFormat="1" ht="17.25" customHeight="1" spans="1:8">
      <c r="A54" s="11">
        <v>2017175</v>
      </c>
      <c r="B54" s="15" t="s">
        <v>36</v>
      </c>
      <c r="C54" s="16" t="s">
        <v>26</v>
      </c>
      <c r="D54" s="17">
        <v>73.8</v>
      </c>
      <c r="E54" s="17">
        <v>81.2</v>
      </c>
      <c r="F54" s="14">
        <f t="shared" si="1"/>
        <v>76.76</v>
      </c>
      <c r="G54" s="14"/>
      <c r="H54" s="18"/>
    </row>
    <row r="55" s="1" customFormat="1" ht="17.25" customHeight="1" spans="1:8">
      <c r="A55" s="11">
        <v>2017188</v>
      </c>
      <c r="B55" s="15" t="s">
        <v>37</v>
      </c>
      <c r="C55" s="16" t="s">
        <v>13</v>
      </c>
      <c r="D55" s="17">
        <v>95</v>
      </c>
      <c r="E55" s="17">
        <v>86</v>
      </c>
      <c r="F55" s="14">
        <f t="shared" si="1"/>
        <v>91.4</v>
      </c>
      <c r="G55" s="14" t="s">
        <v>12</v>
      </c>
      <c r="H55" s="18"/>
    </row>
    <row r="56" s="1" customFormat="1" ht="17.25" customHeight="1" spans="1:8">
      <c r="A56" s="11">
        <v>2017185</v>
      </c>
      <c r="B56" s="15" t="s">
        <v>37</v>
      </c>
      <c r="C56" s="16" t="s">
        <v>13</v>
      </c>
      <c r="D56" s="17">
        <v>93.67</v>
      </c>
      <c r="E56" s="17">
        <v>82.6</v>
      </c>
      <c r="F56" s="14">
        <f t="shared" si="1"/>
        <v>89.24</v>
      </c>
      <c r="G56" s="14"/>
      <c r="H56" s="18"/>
    </row>
    <row r="57" s="1" customFormat="1" ht="17.25" customHeight="1" spans="1:8">
      <c r="A57" s="11">
        <v>2017206</v>
      </c>
      <c r="B57" s="15" t="s">
        <v>37</v>
      </c>
      <c r="C57" s="16" t="s">
        <v>38</v>
      </c>
      <c r="D57" s="17">
        <v>92</v>
      </c>
      <c r="E57" s="17">
        <v>85.6</v>
      </c>
      <c r="F57" s="14">
        <f t="shared" si="1"/>
        <v>89.44</v>
      </c>
      <c r="G57" s="14" t="s">
        <v>12</v>
      </c>
      <c r="H57" s="18"/>
    </row>
    <row r="58" s="1" customFormat="1" ht="17.25" customHeight="1" spans="1:8">
      <c r="A58" s="11">
        <v>2017196</v>
      </c>
      <c r="B58" s="15" t="s">
        <v>37</v>
      </c>
      <c r="C58" s="16" t="s">
        <v>38</v>
      </c>
      <c r="D58" s="17">
        <v>88.33</v>
      </c>
      <c r="E58" s="17">
        <v>82.8</v>
      </c>
      <c r="F58" s="14">
        <f t="shared" si="1"/>
        <v>86.12</v>
      </c>
      <c r="G58" s="14"/>
      <c r="H58" s="18"/>
    </row>
    <row r="59" s="1" customFormat="1" ht="17.25" customHeight="1" spans="1:8">
      <c r="A59" s="11">
        <v>2017212</v>
      </c>
      <c r="B59" s="15" t="s">
        <v>39</v>
      </c>
      <c r="C59" s="16" t="s">
        <v>26</v>
      </c>
      <c r="D59" s="17">
        <v>94.67</v>
      </c>
      <c r="E59" s="17">
        <v>83.4</v>
      </c>
      <c r="F59" s="14">
        <f t="shared" si="1"/>
        <v>90.16</v>
      </c>
      <c r="G59" s="14" t="s">
        <v>12</v>
      </c>
      <c r="H59" s="18"/>
    </row>
    <row r="60" s="1" customFormat="1" ht="17.25" customHeight="1" spans="1:8">
      <c r="A60" s="11">
        <v>2017214</v>
      </c>
      <c r="B60" s="15" t="s">
        <v>39</v>
      </c>
      <c r="C60" s="16" t="s">
        <v>26</v>
      </c>
      <c r="D60" s="17">
        <v>92.67</v>
      </c>
      <c r="E60" s="17">
        <v>81.8</v>
      </c>
      <c r="F60" s="14">
        <f t="shared" si="1"/>
        <v>88.32</v>
      </c>
      <c r="G60" s="14"/>
      <c r="H60" s="18"/>
    </row>
    <row r="61" s="1" customFormat="1" ht="17.25" customHeight="1" spans="1:8">
      <c r="A61" s="11">
        <v>2017224</v>
      </c>
      <c r="B61" s="15" t="s">
        <v>39</v>
      </c>
      <c r="C61" s="16" t="s">
        <v>13</v>
      </c>
      <c r="D61" s="17">
        <v>88.13</v>
      </c>
      <c r="E61" s="17">
        <v>87.6</v>
      </c>
      <c r="F61" s="14">
        <f t="shared" si="1"/>
        <v>87.92</v>
      </c>
      <c r="G61" s="14" t="s">
        <v>12</v>
      </c>
      <c r="H61" s="18"/>
    </row>
    <row r="62" s="1" customFormat="1" ht="17.25" customHeight="1" spans="1:8">
      <c r="A62" s="11">
        <v>2017225</v>
      </c>
      <c r="B62" s="15" t="s">
        <v>39</v>
      </c>
      <c r="C62" s="16" t="s">
        <v>13</v>
      </c>
      <c r="D62" s="17">
        <v>85</v>
      </c>
      <c r="E62" s="17">
        <v>85.4</v>
      </c>
      <c r="F62" s="14">
        <f t="shared" si="1"/>
        <v>85.16</v>
      </c>
      <c r="G62" s="14"/>
      <c r="H62" s="18"/>
    </row>
    <row r="63" s="1" customFormat="1" ht="17.25" customHeight="1" spans="1:8">
      <c r="A63" s="11">
        <v>2017234</v>
      </c>
      <c r="B63" s="15" t="s">
        <v>40</v>
      </c>
      <c r="C63" s="16" t="s">
        <v>13</v>
      </c>
      <c r="D63" s="17">
        <v>94.33</v>
      </c>
      <c r="E63" s="17">
        <v>84.8</v>
      </c>
      <c r="F63" s="14">
        <f t="shared" si="1"/>
        <v>90.52</v>
      </c>
      <c r="G63" s="14" t="s">
        <v>12</v>
      </c>
      <c r="H63" s="18"/>
    </row>
    <row r="64" s="1" customFormat="1" ht="17.25" customHeight="1" spans="1:8">
      <c r="A64" s="11">
        <v>2017231</v>
      </c>
      <c r="B64" s="15" t="s">
        <v>40</v>
      </c>
      <c r="C64" s="16" t="s">
        <v>13</v>
      </c>
      <c r="D64" s="17">
        <v>93</v>
      </c>
      <c r="E64" s="17">
        <v>84.8</v>
      </c>
      <c r="F64" s="14">
        <f t="shared" si="1"/>
        <v>89.72</v>
      </c>
      <c r="G64" s="14"/>
      <c r="H64" s="18"/>
    </row>
    <row r="65" s="1" customFormat="1" ht="17.25" customHeight="1" spans="1:8">
      <c r="A65" s="11">
        <v>2017236</v>
      </c>
      <c r="B65" s="15" t="s">
        <v>40</v>
      </c>
      <c r="C65" s="16" t="s">
        <v>31</v>
      </c>
      <c r="D65" s="17">
        <v>93.3</v>
      </c>
      <c r="E65" s="17">
        <v>83.2</v>
      </c>
      <c r="F65" s="14">
        <f t="shared" si="1"/>
        <v>89.26</v>
      </c>
      <c r="G65" s="14" t="s">
        <v>12</v>
      </c>
      <c r="H65" s="18"/>
    </row>
    <row r="66" s="1" customFormat="1" ht="17.25" customHeight="1" spans="1:8">
      <c r="A66" s="11">
        <v>2017235</v>
      </c>
      <c r="B66" s="15" t="s">
        <v>40</v>
      </c>
      <c r="C66" s="16" t="s">
        <v>31</v>
      </c>
      <c r="D66" s="17">
        <v>87.3</v>
      </c>
      <c r="E66" s="17">
        <v>79.6</v>
      </c>
      <c r="F66" s="14">
        <f t="shared" si="1"/>
        <v>84.22</v>
      </c>
      <c r="G66" s="14"/>
      <c r="H66" s="18"/>
    </row>
    <row r="67" s="1" customFormat="1" ht="17.25" customHeight="1" spans="1:8">
      <c r="A67" s="11">
        <v>2017240</v>
      </c>
      <c r="B67" s="15" t="s">
        <v>41</v>
      </c>
      <c r="C67" s="16" t="s">
        <v>13</v>
      </c>
      <c r="D67" s="17">
        <v>96</v>
      </c>
      <c r="E67" s="17">
        <v>86.4</v>
      </c>
      <c r="F67" s="14">
        <f t="shared" si="1"/>
        <v>92.16</v>
      </c>
      <c r="G67" s="14" t="s">
        <v>12</v>
      </c>
      <c r="H67" s="18"/>
    </row>
    <row r="68" s="1" customFormat="1" ht="17.25" customHeight="1" spans="1:8">
      <c r="A68" s="11">
        <v>2017242</v>
      </c>
      <c r="B68" s="15" t="s">
        <v>41</v>
      </c>
      <c r="C68" s="16" t="s">
        <v>13</v>
      </c>
      <c r="D68" s="17">
        <v>93.67</v>
      </c>
      <c r="E68" s="17">
        <v>83.2</v>
      </c>
      <c r="F68" s="14">
        <f t="shared" si="1"/>
        <v>89.48</v>
      </c>
      <c r="G68" s="14"/>
      <c r="H68" s="18"/>
    </row>
    <row r="69" s="1" customFormat="1" ht="17.25" customHeight="1" spans="1:8">
      <c r="A69" s="11">
        <v>2017245</v>
      </c>
      <c r="B69" s="15" t="s">
        <v>41</v>
      </c>
      <c r="C69" s="16" t="s">
        <v>26</v>
      </c>
      <c r="D69" s="17">
        <v>94.66</v>
      </c>
      <c r="E69" s="17">
        <v>83</v>
      </c>
      <c r="F69" s="14">
        <f t="shared" si="1"/>
        <v>90</v>
      </c>
      <c r="G69" s="14" t="s">
        <v>12</v>
      </c>
      <c r="H69" s="18"/>
    </row>
    <row r="70" s="1" customFormat="1" ht="17.25" customHeight="1" spans="1:8">
      <c r="A70" s="11">
        <v>2017252</v>
      </c>
      <c r="B70" s="15" t="s">
        <v>41</v>
      </c>
      <c r="C70" s="16" t="s">
        <v>26</v>
      </c>
      <c r="D70" s="17">
        <v>92</v>
      </c>
      <c r="E70" s="17">
        <v>80.8</v>
      </c>
      <c r="F70" s="14">
        <f t="shared" si="1"/>
        <v>87.52</v>
      </c>
      <c r="G70" s="14"/>
      <c r="H70" s="18"/>
    </row>
    <row r="71" s="1" customFormat="1" ht="17.25" customHeight="1" spans="1:8">
      <c r="A71" s="11">
        <v>2017257</v>
      </c>
      <c r="B71" s="15" t="s">
        <v>42</v>
      </c>
      <c r="C71" s="16" t="s">
        <v>26</v>
      </c>
      <c r="D71" s="17">
        <v>96.33</v>
      </c>
      <c r="E71" s="17">
        <v>86</v>
      </c>
      <c r="F71" s="14">
        <f t="shared" si="1"/>
        <v>92.2</v>
      </c>
      <c r="G71" s="14" t="s">
        <v>12</v>
      </c>
      <c r="H71" s="18"/>
    </row>
    <row r="72" s="1" customFormat="1" ht="17.25" customHeight="1" spans="1:8">
      <c r="A72" s="11">
        <v>2017255</v>
      </c>
      <c r="B72" s="15" t="s">
        <v>42</v>
      </c>
      <c r="C72" s="16" t="s">
        <v>26</v>
      </c>
      <c r="D72" s="17">
        <v>96.67</v>
      </c>
      <c r="E72" s="17">
        <v>82.8</v>
      </c>
      <c r="F72" s="14">
        <f t="shared" si="1"/>
        <v>91.12</v>
      </c>
      <c r="G72" s="14"/>
      <c r="H72" s="18"/>
    </row>
    <row r="73" s="1" customFormat="1" ht="17.25" customHeight="1" spans="1:8">
      <c r="A73" s="11">
        <v>2017261</v>
      </c>
      <c r="B73" s="15" t="s">
        <v>43</v>
      </c>
      <c r="C73" s="16" t="s">
        <v>23</v>
      </c>
      <c r="D73" s="17">
        <v>94.33</v>
      </c>
      <c r="E73" s="17">
        <v>85.4</v>
      </c>
      <c r="F73" s="14">
        <f t="shared" si="1"/>
        <v>90.76</v>
      </c>
      <c r="G73" s="14" t="s">
        <v>12</v>
      </c>
      <c r="H73" s="18"/>
    </row>
    <row r="74" s="1" customFormat="1" ht="17.25" customHeight="1" spans="1:8">
      <c r="A74" s="11">
        <v>2017262</v>
      </c>
      <c r="B74" s="15" t="s">
        <v>43</v>
      </c>
      <c r="C74" s="16" t="s">
        <v>23</v>
      </c>
      <c r="D74" s="17">
        <v>89</v>
      </c>
      <c r="E74" s="17">
        <v>76.6</v>
      </c>
      <c r="F74" s="14">
        <f t="shared" si="1"/>
        <v>84.04</v>
      </c>
      <c r="G74" s="14"/>
      <c r="H74" s="18"/>
    </row>
    <row r="75" s="1" customFormat="1" ht="17.25" customHeight="1" spans="1:8">
      <c r="A75" s="11">
        <v>2017266</v>
      </c>
      <c r="B75" s="15" t="s">
        <v>43</v>
      </c>
      <c r="C75" s="16" t="s">
        <v>13</v>
      </c>
      <c r="D75" s="17">
        <v>94.34</v>
      </c>
      <c r="E75" s="17">
        <v>84</v>
      </c>
      <c r="F75" s="14">
        <f t="shared" si="1"/>
        <v>90.2</v>
      </c>
      <c r="G75" s="14" t="s">
        <v>12</v>
      </c>
      <c r="H75" s="18"/>
    </row>
    <row r="76" s="1" customFormat="1" ht="17.25" customHeight="1" spans="1:8">
      <c r="A76" s="11">
        <v>2017271</v>
      </c>
      <c r="B76" s="15" t="s">
        <v>43</v>
      </c>
      <c r="C76" s="16" t="s">
        <v>13</v>
      </c>
      <c r="D76" s="17">
        <v>89.67</v>
      </c>
      <c r="E76" s="17">
        <v>79.4</v>
      </c>
      <c r="F76" s="14">
        <f t="shared" si="1"/>
        <v>85.56</v>
      </c>
      <c r="G76" s="14"/>
      <c r="H76" s="18"/>
    </row>
    <row r="77" s="1" customFormat="1" ht="17.25" customHeight="1" spans="1:8">
      <c r="A77" s="11">
        <v>2017273</v>
      </c>
      <c r="B77" s="15" t="s">
        <v>44</v>
      </c>
      <c r="C77" s="16" t="s">
        <v>13</v>
      </c>
      <c r="D77" s="17">
        <v>95.33</v>
      </c>
      <c r="E77" s="17">
        <v>86.3</v>
      </c>
      <c r="F77" s="14">
        <f t="shared" si="1"/>
        <v>91.72</v>
      </c>
      <c r="G77" s="14" t="s">
        <v>12</v>
      </c>
      <c r="H77" s="18"/>
    </row>
    <row r="78" s="1" customFormat="1" ht="17.25" customHeight="1" spans="1:8">
      <c r="A78" s="11">
        <v>2017279</v>
      </c>
      <c r="B78" s="15" t="s">
        <v>44</v>
      </c>
      <c r="C78" s="16" t="s">
        <v>13</v>
      </c>
      <c r="D78" s="17">
        <v>93.67</v>
      </c>
      <c r="E78" s="17">
        <v>81.7</v>
      </c>
      <c r="F78" s="14">
        <f t="shared" si="1"/>
        <v>88.88</v>
      </c>
      <c r="G78" s="14"/>
      <c r="H78" s="18"/>
    </row>
    <row r="79" s="1" customFormat="1" ht="17.25" customHeight="1" spans="1:8">
      <c r="A79" s="11">
        <v>2017285</v>
      </c>
      <c r="B79" s="15" t="s">
        <v>45</v>
      </c>
      <c r="C79" s="16" t="s">
        <v>13</v>
      </c>
      <c r="D79" s="17">
        <v>95</v>
      </c>
      <c r="E79" s="17">
        <v>88.2</v>
      </c>
      <c r="F79" s="14">
        <f t="shared" si="1"/>
        <v>92.28</v>
      </c>
      <c r="G79" s="14" t="s">
        <v>12</v>
      </c>
      <c r="H79" s="18"/>
    </row>
    <row r="80" s="1" customFormat="1" ht="17.25" customHeight="1" spans="1:8">
      <c r="A80" s="11">
        <v>2017288</v>
      </c>
      <c r="B80" s="15" t="s">
        <v>45</v>
      </c>
      <c r="C80" s="16" t="s">
        <v>13</v>
      </c>
      <c r="D80" s="17">
        <v>91</v>
      </c>
      <c r="E80" s="17">
        <v>80.8</v>
      </c>
      <c r="F80" s="14">
        <f t="shared" si="1"/>
        <v>86.92</v>
      </c>
      <c r="G80" s="14"/>
      <c r="H80" s="18"/>
    </row>
    <row r="81" s="1" customFormat="1" ht="17.25" customHeight="1" spans="1:8">
      <c r="A81" s="11">
        <v>2017290</v>
      </c>
      <c r="B81" s="15" t="s">
        <v>46</v>
      </c>
      <c r="C81" s="16" t="s">
        <v>27</v>
      </c>
      <c r="D81" s="17">
        <v>93</v>
      </c>
      <c r="E81" s="17">
        <v>86.4</v>
      </c>
      <c r="F81" s="14">
        <f t="shared" si="1"/>
        <v>90.36</v>
      </c>
      <c r="G81" s="14" t="s">
        <v>12</v>
      </c>
      <c r="H81" s="18"/>
    </row>
    <row r="82" s="1" customFormat="1" ht="17.25" customHeight="1" spans="1:8">
      <c r="A82" s="11">
        <v>2017292</v>
      </c>
      <c r="B82" s="15" t="s">
        <v>46</v>
      </c>
      <c r="C82" s="16" t="s">
        <v>27</v>
      </c>
      <c r="D82" s="17">
        <v>90.67</v>
      </c>
      <c r="E82" s="17">
        <v>78.2</v>
      </c>
      <c r="F82" s="14">
        <f t="shared" si="1"/>
        <v>85.68</v>
      </c>
      <c r="G82" s="14"/>
      <c r="H82" s="18"/>
    </row>
    <row r="83" s="1" customFormat="1" ht="17.25" customHeight="1" spans="1:8">
      <c r="A83" s="11">
        <v>2017296</v>
      </c>
      <c r="B83" s="15" t="s">
        <v>47</v>
      </c>
      <c r="C83" s="16" t="s">
        <v>31</v>
      </c>
      <c r="D83" s="17">
        <v>85</v>
      </c>
      <c r="E83" s="17">
        <v>80.8</v>
      </c>
      <c r="F83" s="14">
        <f t="shared" si="1"/>
        <v>83.32</v>
      </c>
      <c r="G83" s="14" t="s">
        <v>12</v>
      </c>
      <c r="H83" s="18"/>
    </row>
    <row r="84" s="1" customFormat="1" ht="17.25" customHeight="1" spans="1:8">
      <c r="A84" s="11">
        <v>2017297</v>
      </c>
      <c r="B84" s="15" t="s">
        <v>47</v>
      </c>
      <c r="C84" s="16" t="s">
        <v>31</v>
      </c>
      <c r="D84" s="17">
        <v>76.33</v>
      </c>
      <c r="E84" s="17">
        <v>81.8</v>
      </c>
      <c r="F84" s="14">
        <f t="shared" si="1"/>
        <v>78.52</v>
      </c>
      <c r="G84" s="14"/>
      <c r="H84" s="18"/>
    </row>
    <row r="85" s="1" customFormat="1" ht="17.25" customHeight="1" spans="1:8">
      <c r="A85" s="11">
        <v>2017299</v>
      </c>
      <c r="B85" s="15" t="s">
        <v>48</v>
      </c>
      <c r="C85" s="16" t="s">
        <v>26</v>
      </c>
      <c r="D85" s="17">
        <v>95</v>
      </c>
      <c r="E85" s="17">
        <v>87.4</v>
      </c>
      <c r="F85" s="14">
        <f t="shared" si="1"/>
        <v>91.96</v>
      </c>
      <c r="G85" s="14" t="s">
        <v>12</v>
      </c>
      <c r="H85" s="18"/>
    </row>
    <row r="86" s="1" customFormat="1" ht="17.25" customHeight="1" spans="1:8">
      <c r="A86" s="11">
        <v>2017303</v>
      </c>
      <c r="B86" s="15" t="s">
        <v>48</v>
      </c>
      <c r="C86" s="16" t="s">
        <v>26</v>
      </c>
      <c r="D86" s="17">
        <v>94</v>
      </c>
      <c r="E86" s="17">
        <v>82.8</v>
      </c>
      <c r="F86" s="14">
        <f t="shared" si="1"/>
        <v>89.52</v>
      </c>
      <c r="G86" s="14"/>
      <c r="H86" s="18"/>
    </row>
    <row r="87" s="1" customFormat="1" ht="17.25" customHeight="1" spans="1:8">
      <c r="A87" s="11">
        <v>2017315</v>
      </c>
      <c r="B87" s="15" t="s">
        <v>49</v>
      </c>
      <c r="C87" s="16" t="s">
        <v>18</v>
      </c>
      <c r="D87" s="17">
        <v>94.6</v>
      </c>
      <c r="E87" s="17">
        <v>86.04</v>
      </c>
      <c r="F87" s="14">
        <f t="shared" ref="F87:F103" si="2">ROUND(D87*0.6+E87*0.4,2)</f>
        <v>91.18</v>
      </c>
      <c r="G87" s="14" t="s">
        <v>12</v>
      </c>
      <c r="H87" s="18"/>
    </row>
    <row r="88" s="1" customFormat="1" ht="17.25" customHeight="1" spans="1:8">
      <c r="A88" s="11">
        <v>2017319</v>
      </c>
      <c r="B88" s="15" t="s">
        <v>49</v>
      </c>
      <c r="C88" s="16" t="s">
        <v>18</v>
      </c>
      <c r="D88" s="17">
        <v>93.5</v>
      </c>
      <c r="E88" s="17">
        <v>81.8</v>
      </c>
      <c r="F88" s="14">
        <f t="shared" si="2"/>
        <v>88.82</v>
      </c>
      <c r="G88" s="14"/>
      <c r="H88" s="18"/>
    </row>
    <row r="89" s="1" customFormat="1" ht="17.25" customHeight="1" spans="1:8">
      <c r="A89" s="11">
        <v>2017324</v>
      </c>
      <c r="B89" s="15" t="s">
        <v>50</v>
      </c>
      <c r="C89" s="16" t="s">
        <v>18</v>
      </c>
      <c r="D89" s="17">
        <v>93.33</v>
      </c>
      <c r="E89" s="17">
        <v>85.2</v>
      </c>
      <c r="F89" s="14">
        <f t="shared" si="2"/>
        <v>90.08</v>
      </c>
      <c r="G89" s="14" t="s">
        <v>12</v>
      </c>
      <c r="H89" s="18"/>
    </row>
    <row r="90" s="1" customFormat="1" ht="17.25" customHeight="1" spans="1:8">
      <c r="A90" s="11">
        <v>2017331</v>
      </c>
      <c r="B90" s="15" t="s">
        <v>50</v>
      </c>
      <c r="C90" s="16" t="s">
        <v>18</v>
      </c>
      <c r="D90" s="17">
        <v>90</v>
      </c>
      <c r="E90" s="17">
        <v>79.4</v>
      </c>
      <c r="F90" s="14">
        <f t="shared" si="2"/>
        <v>85.76</v>
      </c>
      <c r="G90" s="14"/>
      <c r="H90" s="18"/>
    </row>
    <row r="91" s="1" customFormat="1" ht="17.25" customHeight="1" spans="1:8">
      <c r="A91" s="11">
        <v>2017344</v>
      </c>
      <c r="B91" s="15" t="s">
        <v>51</v>
      </c>
      <c r="C91" s="16" t="s">
        <v>18</v>
      </c>
      <c r="D91" s="17">
        <v>95.5</v>
      </c>
      <c r="E91" s="17">
        <v>87.2</v>
      </c>
      <c r="F91" s="14">
        <f t="shared" si="2"/>
        <v>92.18</v>
      </c>
      <c r="G91" s="14" t="s">
        <v>12</v>
      </c>
      <c r="H91" s="18"/>
    </row>
    <row r="92" s="1" customFormat="1" ht="17.25" customHeight="1" spans="1:8">
      <c r="A92" s="11">
        <v>2017356</v>
      </c>
      <c r="B92" s="15" t="s">
        <v>51</v>
      </c>
      <c r="C92" s="16" t="s">
        <v>18</v>
      </c>
      <c r="D92" s="17">
        <v>91</v>
      </c>
      <c r="E92" s="17">
        <v>81.4</v>
      </c>
      <c r="F92" s="14">
        <f t="shared" si="2"/>
        <v>87.16</v>
      </c>
      <c r="G92" s="14"/>
      <c r="H92" s="18"/>
    </row>
    <row r="93" s="1" customFormat="1" ht="17.25" customHeight="1" spans="1:8">
      <c r="A93" s="11">
        <v>2017371</v>
      </c>
      <c r="B93" s="15" t="s">
        <v>52</v>
      </c>
      <c r="C93" s="16" t="s">
        <v>18</v>
      </c>
      <c r="D93" s="17">
        <v>94.33</v>
      </c>
      <c r="E93" s="17">
        <v>84.2</v>
      </c>
      <c r="F93" s="14">
        <f t="shared" si="2"/>
        <v>90.28</v>
      </c>
      <c r="G93" s="14" t="s">
        <v>12</v>
      </c>
      <c r="H93" s="18"/>
    </row>
    <row r="94" s="1" customFormat="1" ht="17.25" customHeight="1" spans="1:8">
      <c r="A94" s="11">
        <v>2017370</v>
      </c>
      <c r="B94" s="15" t="s">
        <v>52</v>
      </c>
      <c r="C94" s="16" t="s">
        <v>18</v>
      </c>
      <c r="D94" s="17">
        <v>92</v>
      </c>
      <c r="E94" s="17">
        <v>81.6</v>
      </c>
      <c r="F94" s="14">
        <f t="shared" si="2"/>
        <v>87.84</v>
      </c>
      <c r="G94" s="14"/>
      <c r="H94" s="18"/>
    </row>
    <row r="95" s="1" customFormat="1" ht="17.25" customHeight="1" spans="1:8">
      <c r="A95" s="11">
        <v>2017382</v>
      </c>
      <c r="B95" s="15" t="s">
        <v>53</v>
      </c>
      <c r="C95" s="16" t="s">
        <v>18</v>
      </c>
      <c r="D95" s="17">
        <v>94.83</v>
      </c>
      <c r="E95" s="17">
        <v>85.2</v>
      </c>
      <c r="F95" s="14">
        <f t="shared" si="2"/>
        <v>90.98</v>
      </c>
      <c r="G95" s="14" t="s">
        <v>12</v>
      </c>
      <c r="H95" s="18"/>
    </row>
    <row r="96" s="1" customFormat="1" ht="17.25" customHeight="1" spans="1:8">
      <c r="A96" s="11">
        <v>2017394</v>
      </c>
      <c r="B96" s="15" t="s">
        <v>53</v>
      </c>
      <c r="C96" s="16" t="s">
        <v>18</v>
      </c>
      <c r="D96" s="17">
        <v>92.13</v>
      </c>
      <c r="E96" s="17">
        <v>82.2</v>
      </c>
      <c r="F96" s="14">
        <f t="shared" si="2"/>
        <v>88.16</v>
      </c>
      <c r="G96" s="14"/>
      <c r="H96" s="18"/>
    </row>
    <row r="97" s="1" customFormat="1" ht="17.25" customHeight="1" spans="1:8">
      <c r="A97" s="11">
        <v>2017404</v>
      </c>
      <c r="B97" s="15" t="s">
        <v>53</v>
      </c>
      <c r="C97" s="16" t="s">
        <v>27</v>
      </c>
      <c r="D97" s="17">
        <v>95.4</v>
      </c>
      <c r="E97" s="17">
        <v>83.8</v>
      </c>
      <c r="F97" s="14">
        <f t="shared" si="2"/>
        <v>90.76</v>
      </c>
      <c r="G97" s="14" t="s">
        <v>12</v>
      </c>
      <c r="H97" s="18"/>
    </row>
    <row r="98" s="1" customFormat="1" ht="17.25" customHeight="1" spans="1:8">
      <c r="A98" s="11">
        <v>2017402</v>
      </c>
      <c r="B98" s="15" t="s">
        <v>53</v>
      </c>
      <c r="C98" s="16" t="s">
        <v>27</v>
      </c>
      <c r="D98" s="17">
        <v>93.9</v>
      </c>
      <c r="E98" s="17">
        <v>83.2</v>
      </c>
      <c r="F98" s="14">
        <f t="shared" si="2"/>
        <v>89.62</v>
      </c>
      <c r="G98" s="14"/>
      <c r="H98" s="18"/>
    </row>
    <row r="99" s="1" customFormat="1" ht="17.25" customHeight="1" spans="1:8">
      <c r="A99" s="11">
        <v>2017408</v>
      </c>
      <c r="B99" s="15" t="s">
        <v>53</v>
      </c>
      <c r="C99" s="16" t="s">
        <v>31</v>
      </c>
      <c r="D99" s="17">
        <v>85.5</v>
      </c>
      <c r="E99" s="17">
        <v>83.8</v>
      </c>
      <c r="F99" s="14">
        <f t="shared" si="2"/>
        <v>84.82</v>
      </c>
      <c r="G99" s="14" t="s">
        <v>12</v>
      </c>
      <c r="H99" s="18"/>
    </row>
    <row r="100" s="1" customFormat="1" ht="17.25" customHeight="1" spans="1:8">
      <c r="A100" s="11">
        <v>2017410</v>
      </c>
      <c r="B100" s="22" t="s">
        <v>53</v>
      </c>
      <c r="C100" s="23" t="s">
        <v>31</v>
      </c>
      <c r="D100" s="17" t="s">
        <v>54</v>
      </c>
      <c r="E100" s="24" t="s">
        <v>55</v>
      </c>
      <c r="F100" s="14">
        <f t="shared" si="2"/>
        <v>83.56</v>
      </c>
      <c r="G100" s="14"/>
      <c r="H100" s="25"/>
    </row>
    <row r="101" s="1" customFormat="1" ht="17.25" customHeight="1" spans="1:8">
      <c r="A101" s="11">
        <v>2017418</v>
      </c>
      <c r="B101" s="22" t="s">
        <v>56</v>
      </c>
      <c r="C101" s="23" t="s">
        <v>18</v>
      </c>
      <c r="D101" s="24" t="s">
        <v>57</v>
      </c>
      <c r="E101" s="24" t="s">
        <v>58</v>
      </c>
      <c r="F101" s="14">
        <f t="shared" si="2"/>
        <v>89.6</v>
      </c>
      <c r="G101" s="14" t="s">
        <v>12</v>
      </c>
      <c r="H101" s="25"/>
    </row>
    <row r="102" s="1" customFormat="1" ht="84" spans="1:8">
      <c r="A102" s="11">
        <v>2017416</v>
      </c>
      <c r="B102" s="22" t="s">
        <v>56</v>
      </c>
      <c r="C102" s="23" t="s">
        <v>18</v>
      </c>
      <c r="D102" s="24" t="s">
        <v>59</v>
      </c>
      <c r="E102" s="24" t="s">
        <v>60</v>
      </c>
      <c r="F102" s="14">
        <f t="shared" si="2"/>
        <v>89.2</v>
      </c>
      <c r="G102" s="14" t="s">
        <v>12</v>
      </c>
      <c r="H102" s="26" t="s">
        <v>32</v>
      </c>
    </row>
    <row r="103" s="1" customFormat="1" ht="17.25" customHeight="1" spans="1:12">
      <c r="A103" s="11">
        <v>2017417</v>
      </c>
      <c r="B103" s="22" t="s">
        <v>56</v>
      </c>
      <c r="C103" s="23" t="s">
        <v>18</v>
      </c>
      <c r="D103" s="24" t="s">
        <v>61</v>
      </c>
      <c r="E103" s="24" t="s">
        <v>62</v>
      </c>
      <c r="F103" s="14">
        <f t="shared" si="2"/>
        <v>89.2</v>
      </c>
      <c r="G103" s="27"/>
      <c r="H103" s="26"/>
      <c r="L103" s="4"/>
    </row>
    <row r="104" s="1" customFormat="1" ht="17.25" customHeight="1" spans="1:8">
      <c r="A104" s="11">
        <v>2017424</v>
      </c>
      <c r="B104" s="12" t="s">
        <v>56</v>
      </c>
      <c r="C104" s="12" t="s">
        <v>18</v>
      </c>
      <c r="D104" s="28">
        <v>90</v>
      </c>
      <c r="E104" s="24" t="s">
        <v>63</v>
      </c>
      <c r="F104" s="14">
        <f t="shared" ref="F104:F123" si="3">ROUND(D104*0.6+E104*0.4,2)</f>
        <v>89.2</v>
      </c>
      <c r="G104" s="21"/>
      <c r="H104" s="26"/>
    </row>
    <row r="105" s="1" customFormat="1" ht="17.25" customHeight="1" spans="1:8">
      <c r="A105" s="11">
        <v>2017428</v>
      </c>
      <c r="B105" s="12" t="s">
        <v>56</v>
      </c>
      <c r="C105" s="12" t="s">
        <v>13</v>
      </c>
      <c r="D105" s="28">
        <v>94.67</v>
      </c>
      <c r="E105" s="28">
        <v>86.8</v>
      </c>
      <c r="F105" s="14">
        <f t="shared" si="3"/>
        <v>91.52</v>
      </c>
      <c r="G105" s="14" t="s">
        <v>12</v>
      </c>
      <c r="H105" s="29"/>
    </row>
    <row r="106" s="1" customFormat="1" ht="17.25" customHeight="1" spans="1:8">
      <c r="A106" s="11">
        <v>2017440</v>
      </c>
      <c r="B106" s="12" t="s">
        <v>56</v>
      </c>
      <c r="C106" s="13" t="s">
        <v>13</v>
      </c>
      <c r="D106" s="30">
        <v>94.33</v>
      </c>
      <c r="E106" s="28">
        <v>85.4</v>
      </c>
      <c r="F106" s="14">
        <f t="shared" si="3"/>
        <v>90.76</v>
      </c>
      <c r="G106" s="14" t="s">
        <v>12</v>
      </c>
      <c r="H106" s="31"/>
    </row>
    <row r="107" s="1" customFormat="1" ht="17.25" customHeight="1" spans="1:8">
      <c r="A107" s="11">
        <v>2017431</v>
      </c>
      <c r="B107" s="12" t="s">
        <v>56</v>
      </c>
      <c r="C107" s="13" t="s">
        <v>13</v>
      </c>
      <c r="D107" s="14">
        <v>91.33</v>
      </c>
      <c r="E107" s="28">
        <v>83.2</v>
      </c>
      <c r="F107" s="14">
        <f t="shared" si="3"/>
        <v>88.08</v>
      </c>
      <c r="G107" s="14"/>
      <c r="H107" s="8"/>
    </row>
    <row r="108" s="1" customFormat="1" ht="17.25" customHeight="1" spans="1:8">
      <c r="A108" s="11">
        <v>2017433</v>
      </c>
      <c r="B108" s="12" t="s">
        <v>56</v>
      </c>
      <c r="C108" s="13" t="s">
        <v>13</v>
      </c>
      <c r="D108" s="30">
        <v>89.33</v>
      </c>
      <c r="E108" s="28">
        <v>82.6</v>
      </c>
      <c r="F108" s="14">
        <f t="shared" si="3"/>
        <v>86.64</v>
      </c>
      <c r="G108" s="14"/>
      <c r="H108" s="31"/>
    </row>
    <row r="109" s="1" customFormat="1" ht="17.25" customHeight="1" spans="1:8">
      <c r="A109" s="11">
        <v>2017441</v>
      </c>
      <c r="B109" s="12" t="s">
        <v>56</v>
      </c>
      <c r="C109" s="13" t="s">
        <v>13</v>
      </c>
      <c r="D109" s="30">
        <v>89.33</v>
      </c>
      <c r="E109" s="28">
        <v>80.8</v>
      </c>
      <c r="F109" s="14">
        <f t="shared" si="3"/>
        <v>85.92</v>
      </c>
      <c r="G109" s="14"/>
      <c r="H109" s="8"/>
    </row>
    <row r="110" s="1" customFormat="1" ht="17.25" customHeight="1" spans="1:8">
      <c r="A110" s="11">
        <v>2017448</v>
      </c>
      <c r="B110" s="12" t="s">
        <v>56</v>
      </c>
      <c r="C110" s="13" t="s">
        <v>15</v>
      </c>
      <c r="D110" s="30">
        <v>94.33</v>
      </c>
      <c r="E110" s="30">
        <v>85.8</v>
      </c>
      <c r="F110" s="14">
        <f t="shared" si="3"/>
        <v>90.92</v>
      </c>
      <c r="G110" s="14" t="s">
        <v>12</v>
      </c>
      <c r="H110" s="31"/>
    </row>
    <row r="111" s="1" customFormat="1" ht="17.25" customHeight="1" spans="1:8">
      <c r="A111" s="11">
        <v>2017453</v>
      </c>
      <c r="B111" s="12" t="s">
        <v>56</v>
      </c>
      <c r="C111" s="13" t="s">
        <v>15</v>
      </c>
      <c r="D111" s="30">
        <v>90.67</v>
      </c>
      <c r="E111" s="30">
        <v>84.8</v>
      </c>
      <c r="F111" s="14">
        <f t="shared" si="3"/>
        <v>88.32</v>
      </c>
      <c r="G111" s="14"/>
      <c r="H111" s="31"/>
    </row>
    <row r="112" s="1" customFormat="1" ht="17.25" customHeight="1" spans="1:8">
      <c r="A112" s="11">
        <v>2017457</v>
      </c>
      <c r="B112" s="12" t="s">
        <v>56</v>
      </c>
      <c r="C112" s="13" t="s">
        <v>64</v>
      </c>
      <c r="D112" s="30">
        <v>93</v>
      </c>
      <c r="E112" s="30">
        <v>84.2</v>
      </c>
      <c r="F112" s="14">
        <f t="shared" si="3"/>
        <v>89.48</v>
      </c>
      <c r="G112" s="14" t="s">
        <v>12</v>
      </c>
      <c r="H112" s="31"/>
    </row>
    <row r="113" s="1" customFormat="1" ht="17.25" customHeight="1" spans="1:8">
      <c r="A113" s="11">
        <v>2017455</v>
      </c>
      <c r="B113" s="12" t="s">
        <v>56</v>
      </c>
      <c r="C113" s="13" t="s">
        <v>64</v>
      </c>
      <c r="D113" s="30">
        <v>91.33</v>
      </c>
      <c r="E113" s="30">
        <v>84.8</v>
      </c>
      <c r="F113" s="14">
        <f t="shared" si="3"/>
        <v>88.72</v>
      </c>
      <c r="G113" s="14"/>
      <c r="H113" s="31"/>
    </row>
    <row r="114" s="1" customFormat="1" ht="17.25" customHeight="1" spans="1:8">
      <c r="A114" s="11">
        <v>2017494</v>
      </c>
      <c r="B114" s="12" t="s">
        <v>56</v>
      </c>
      <c r="C114" s="13" t="s">
        <v>38</v>
      </c>
      <c r="D114" s="30">
        <v>93.67</v>
      </c>
      <c r="E114" s="30">
        <v>86.4</v>
      </c>
      <c r="F114" s="14">
        <f t="shared" si="3"/>
        <v>90.76</v>
      </c>
      <c r="G114" s="14" t="s">
        <v>12</v>
      </c>
      <c r="H114" s="31"/>
    </row>
    <row r="115" s="1" customFormat="1" ht="17.25" customHeight="1" spans="1:8">
      <c r="A115" s="11">
        <v>2017483</v>
      </c>
      <c r="B115" s="12" t="s">
        <v>56</v>
      </c>
      <c r="C115" s="13" t="s">
        <v>38</v>
      </c>
      <c r="D115" s="30">
        <v>93.5</v>
      </c>
      <c r="E115" s="30">
        <v>83.8</v>
      </c>
      <c r="F115" s="14">
        <f t="shared" si="3"/>
        <v>89.62</v>
      </c>
      <c r="G115" s="14" t="s">
        <v>12</v>
      </c>
      <c r="H115" s="31"/>
    </row>
    <row r="116" s="1" customFormat="1" ht="17.25" customHeight="1" spans="1:8">
      <c r="A116" s="11">
        <v>2017484</v>
      </c>
      <c r="B116" s="12" t="s">
        <v>56</v>
      </c>
      <c r="C116" s="13" t="s">
        <v>38</v>
      </c>
      <c r="D116" s="30">
        <v>90.33</v>
      </c>
      <c r="E116" s="30">
        <v>83</v>
      </c>
      <c r="F116" s="14">
        <f t="shared" si="3"/>
        <v>87.4</v>
      </c>
      <c r="G116" s="14"/>
      <c r="H116" s="31"/>
    </row>
    <row r="117" s="1" customFormat="1" ht="21" customHeight="1" spans="1:8">
      <c r="A117" s="11">
        <v>2017500</v>
      </c>
      <c r="B117" s="12" t="s">
        <v>56</v>
      </c>
      <c r="C117" s="12" t="s">
        <v>38</v>
      </c>
      <c r="D117" s="28">
        <v>90</v>
      </c>
      <c r="E117" s="28">
        <v>82</v>
      </c>
      <c r="F117" s="14">
        <f t="shared" si="3"/>
        <v>86.8</v>
      </c>
      <c r="G117" s="14"/>
      <c r="H117" s="29"/>
    </row>
    <row r="118" s="1" customFormat="1" ht="17.25" customHeight="1" spans="1:8">
      <c r="A118" s="11">
        <v>2017505</v>
      </c>
      <c r="B118" s="12" t="s">
        <v>56</v>
      </c>
      <c r="C118" s="12" t="s">
        <v>27</v>
      </c>
      <c r="D118" s="28">
        <v>93.8</v>
      </c>
      <c r="E118" s="28">
        <v>85.6</v>
      </c>
      <c r="F118" s="14">
        <f t="shared" si="3"/>
        <v>90.52</v>
      </c>
      <c r="G118" s="14" t="s">
        <v>12</v>
      </c>
      <c r="H118" s="29"/>
    </row>
    <row r="119" s="1" customFormat="1" ht="17.25" customHeight="1" spans="1:8">
      <c r="A119" s="11">
        <v>2017506</v>
      </c>
      <c r="B119" s="12" t="s">
        <v>56</v>
      </c>
      <c r="C119" s="12" t="s">
        <v>27</v>
      </c>
      <c r="D119" s="28">
        <v>89.5</v>
      </c>
      <c r="E119" s="28">
        <v>83.2</v>
      </c>
      <c r="F119" s="14">
        <f t="shared" si="3"/>
        <v>86.98</v>
      </c>
      <c r="G119" s="14"/>
      <c r="H119" s="29"/>
    </row>
    <row r="120" s="1" customFormat="1" ht="17.25" customHeight="1" spans="1:8">
      <c r="A120" s="11">
        <v>2017510</v>
      </c>
      <c r="B120" s="12" t="s">
        <v>56</v>
      </c>
      <c r="C120" s="12" t="s">
        <v>26</v>
      </c>
      <c r="D120" s="28">
        <v>91.8</v>
      </c>
      <c r="E120" s="28">
        <v>81.8</v>
      </c>
      <c r="F120" s="14">
        <f t="shared" si="3"/>
        <v>87.8</v>
      </c>
      <c r="G120" s="14" t="s">
        <v>12</v>
      </c>
      <c r="H120" s="29"/>
    </row>
    <row r="121" s="1" customFormat="1" ht="17.25" customHeight="1" spans="1:8">
      <c r="A121" s="11">
        <v>2017508</v>
      </c>
      <c r="B121" s="12" t="s">
        <v>56</v>
      </c>
      <c r="C121" s="12" t="s">
        <v>26</v>
      </c>
      <c r="D121" s="28">
        <v>88</v>
      </c>
      <c r="E121" s="28">
        <v>83.2</v>
      </c>
      <c r="F121" s="14">
        <f t="shared" si="3"/>
        <v>86.08</v>
      </c>
      <c r="G121" s="14"/>
      <c r="H121" s="29"/>
    </row>
    <row r="122" s="1" customFormat="1" ht="17.25" customHeight="1" spans="1:8">
      <c r="A122" s="11">
        <v>2017517</v>
      </c>
      <c r="B122" s="32" t="s">
        <v>56</v>
      </c>
      <c r="C122" s="32" t="s">
        <v>23</v>
      </c>
      <c r="D122" s="33">
        <v>92.67</v>
      </c>
      <c r="E122" s="34">
        <v>84.2</v>
      </c>
      <c r="F122" s="14">
        <f t="shared" si="3"/>
        <v>89.28</v>
      </c>
      <c r="G122" s="14" t="s">
        <v>12</v>
      </c>
      <c r="H122" s="35"/>
    </row>
    <row r="123" s="1" customFormat="1" ht="17.25" customHeight="1" spans="1:8">
      <c r="A123" s="11">
        <v>2017515</v>
      </c>
      <c r="B123" s="32" t="s">
        <v>56</v>
      </c>
      <c r="C123" s="32" t="s">
        <v>23</v>
      </c>
      <c r="D123" s="33">
        <v>90.67</v>
      </c>
      <c r="E123" s="28">
        <v>84.4</v>
      </c>
      <c r="F123" s="14">
        <f t="shared" si="3"/>
        <v>88.16</v>
      </c>
      <c r="G123" s="14"/>
      <c r="H123" s="35"/>
    </row>
    <row r="124" ht="18" customHeight="1" spans="1:8">
      <c r="A124" s="36" t="s">
        <v>65</v>
      </c>
      <c r="B124" s="36"/>
      <c r="C124" s="36"/>
      <c r="D124" s="36"/>
      <c r="E124" s="36"/>
      <c r="F124" s="36"/>
      <c r="G124" s="36"/>
      <c r="H124" s="36"/>
    </row>
  </sheetData>
  <mergeCells count="3">
    <mergeCell ref="A1:H1"/>
    <mergeCell ref="A2:H2"/>
    <mergeCell ref="A124:H124"/>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2017-01-09T01:17:00Z</dcterms:created>
  <dcterms:modified xsi:type="dcterms:W3CDTF">2017-01-09T09:43:19Z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